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Položky!$A$1:$G$28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27" i="3"/>
  <c r="BD27"/>
  <c r="BC27"/>
  <c r="BB27"/>
  <c r="BA27"/>
  <c r="G27"/>
  <c r="B8" i="2"/>
  <c r="A8"/>
  <c r="BE28" i="3"/>
  <c r="I8" i="2" s="1"/>
  <c r="BD28" i="3"/>
  <c r="H8" i="2" s="1"/>
  <c r="BC28" i="3"/>
  <c r="G8" i="2" s="1"/>
  <c r="BB28" i="3"/>
  <c r="F8" i="2" s="1"/>
  <c r="BA28" i="3"/>
  <c r="E8" i="2" s="1"/>
  <c r="G28" i="3"/>
  <c r="C28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25" s="1"/>
  <c r="H7" i="2" s="1"/>
  <c r="H9" s="1"/>
  <c r="C15" i="1" s="1"/>
  <c r="BC8" i="3"/>
  <c r="BB8"/>
  <c r="BB25" s="1"/>
  <c r="F7" i="2" s="1"/>
  <c r="F9" s="1"/>
  <c r="C17" i="1" s="1"/>
  <c r="G8" i="3"/>
  <c r="BA8" s="1"/>
  <c r="BA25" s="1"/>
  <c r="E7" i="2" s="1"/>
  <c r="E9" s="1"/>
  <c r="C16" i="1" s="1"/>
  <c r="B7" i="2"/>
  <c r="A7"/>
  <c r="BE25" i="3"/>
  <c r="I7" i="2" s="1"/>
  <c r="I9" s="1"/>
  <c r="C20" i="1" s="1"/>
  <c r="BC25" i="3"/>
  <c r="G7" i="2" s="1"/>
  <c r="G9" s="1"/>
  <c r="C14" i="1" s="1"/>
  <c r="C18" s="1"/>
  <c r="C25" i="3"/>
  <c r="C4"/>
  <c r="F3"/>
  <c r="C3"/>
  <c r="H15" i="2"/>
  <c r="I14"/>
  <c r="G14"/>
  <c r="C2"/>
  <c r="C1"/>
  <c r="F33" i="1"/>
  <c r="F31"/>
  <c r="F34" s="1"/>
  <c r="G22"/>
  <c r="G21" s="1"/>
  <c r="G8"/>
  <c r="C21" l="1"/>
  <c r="C22" s="1"/>
  <c r="G25" i="3"/>
</calcChain>
</file>

<file path=xl/sharedStrings.xml><?xml version="1.0" encoding="utf-8"?>
<sst xmlns="http://schemas.openxmlformats.org/spreadsheetml/2006/main" count="156" uniqueCount="116">
  <si>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</si>
  <si>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</si>
  <si>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</si>
  <si>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</si>
  <si>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</si>
  <si>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</si>
  <si>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</si>
  <si>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</si>
  <si>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</si>
  <si>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</si>
  <si>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</si>
  <si>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</si>
  <si>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</si>
  <si>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</si>
  <si>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</si>
  <si>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</si>
  <si>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</si>
  <si>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</si>
  <si>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</si>
  <si>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</si>
  <si>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</si>
  <si>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</si>
  <si>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</si>
  <si>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</si>
  <si>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</si>
  <si>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</si>
  <si>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</si>
  <si>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</si>
  <si>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</si>
  <si>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</si>
  <si>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</si>
  <si>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</si>
  <si>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</si>
  <si>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</si>
  <si>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</si>
  <si>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</si>
  <si>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</si>
  <si>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</si>
  <si>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</si>
  <si>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</si>
  <si>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</si>
  <si>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</si>
  <si>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</si>
  <si>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</si>
  <si>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</si>
  <si>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</si>
  <si>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</si>
  <si>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</si>
  <si>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</si>
  <si>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</si>
  <si>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</si>
  <si>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</si>
  <si>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</si>
  <si>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</si>
  <si>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</si>
  <si>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</si>
  <si>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</si>
  <si>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</si>
  <si>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</si>
  <si>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</si>
  <si>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</si>
  <si>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</si>
  <si>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</si>
  <si>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</si>
  <si>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</si>
  <si>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</si>
  <si>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</si>
  <si>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</si>
  <si>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</si>
  <si>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</si>
  <si>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Polní cesta C 1 v k.ú. Vinice</t>
  </si>
  <si>
    <t>SO.1.2.1. - vegetační doprovod - výsadba</t>
  </si>
  <si>
    <t>183 10-2135.R00</t>
  </si>
  <si>
    <t xml:space="preserve">Hloub. jamek bez výměny půdy do 0,4 m3, svah 1:2 </t>
  </si>
  <si>
    <t>kus</t>
  </si>
  <si>
    <t>184 10-2124.R00</t>
  </si>
  <si>
    <t xml:space="preserve">Výsadba dřevin s balem D do 50 cm, na svahu 1:2 </t>
  </si>
  <si>
    <t>184 80-1122.R00</t>
  </si>
  <si>
    <t xml:space="preserve">Ošetřování vysazených dřevin soliterních, svah 1:2 </t>
  </si>
  <si>
    <t>184 80-4112.R00</t>
  </si>
  <si>
    <t xml:space="preserve">Ochrana dřevin před okusem z drát.pletiva v rovině 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</si>
  <si>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</si>
  <si>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</si>
  <si>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</si>
  <si>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</si>
  <si>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184 20-2111.R00</t>
  </si>
  <si>
    <t xml:space="preserve">Ukotvení dřeviny kůly D do 10 cm, dl. do 2 m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</si>
  <si>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</si>
  <si>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</si>
  <si>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</si>
  <si>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</si>
  <si>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</si>
  <si>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</si>
  <si>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</si>
  <si>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</si>
  <si>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01</t>
  </si>
  <si>
    <t xml:space="preserve">Švestka, bal, obvod kmínku 10-12 cm </t>
  </si>
  <si>
    <t>02</t>
  </si>
  <si>
    <t xml:space="preserve">Hrušeň, bal, obvod kmínku 10-12 cm </t>
  </si>
  <si>
    <t>03</t>
  </si>
  <si>
    <t xml:space="preserve">Jabloň, bal, obvod kmínku 10-12 cm </t>
  </si>
  <si>
    <t>08</t>
  </si>
  <si>
    <t xml:space="preserve">Kůl ke stromu výšky 2 m </t>
  </si>
  <si>
    <t>09</t>
  </si>
  <si>
    <t xml:space="preserve">Chránička pletivo, výška 1,5 m </t>
  </si>
  <si>
    <t>12</t>
  </si>
  <si>
    <t xml:space="preserve">Hnojivo CERERIT </t>
  </si>
  <si>
    <t>kg</t>
  </si>
  <si>
    <t>13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</si>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</sst>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70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115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114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1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SO.1.2.1. - vegetační doprovod - výsadba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Položky!BA25</f>
        <v>0</v>
      </c>
      <c r="F7" s="195">
        <f>Položky!BB25</f>
        <v>0</v>
      </c>
      <c r="G7" s="195">
        <f>Položky!BC25</f>
        <v>0</v>
      </c>
      <c r="H7" s="195">
        <f>Položky!BD25</f>
        <v>0</v>
      </c>
      <c r="I7" s="196">
        <f>Položky!BE25</f>
        <v>0</v>
      </c>
    </row>
    <row r="8" spans="1:57" s="11" customFormat="1" ht="13.5" thickBot="1">
      <c r="A8" s="193" t="str">
        <f>Položky!B26</f>
        <v>99</v>
      </c>
      <c r="B8" s="99" t="str">
        <f>Položky!C26</f>
        <v>Staveništní přesun hmot</v>
      </c>
      <c r="C8" s="100"/>
      <c r="D8" s="101"/>
      <c r="E8" s="194">
        <f>Položky!BA28</f>
        <v>0</v>
      </c>
      <c r="F8" s="195">
        <f>Položky!BB28</f>
        <v>0</v>
      </c>
      <c r="G8" s="195">
        <f>Položky!BC28</f>
        <v>0</v>
      </c>
      <c r="H8" s="195">
        <f>Položky!BD28</f>
        <v>0</v>
      </c>
      <c r="I8" s="196">
        <f>Položky!BE28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1"/>
  <sheetViews>
    <sheetView showGridLines="0" showZeros="0" zoomScaleNormal="100" workbookViewId="0">
      <selection activeCell="A28" sqref="A28:IV30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1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SO.1.2.1. - vegetační doprovod - výsadba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72</v>
      </c>
      <c r="C8" s="175" t="s">
        <v>73</v>
      </c>
      <c r="D8" s="176" t="s">
        <v>74</v>
      </c>
      <c r="E8" s="177">
        <v>140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75</v>
      </c>
      <c r="C9" s="175" t="s">
        <v>76</v>
      </c>
      <c r="D9" s="176" t="s">
        <v>74</v>
      </c>
      <c r="E9" s="177">
        <v>140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74</v>
      </c>
      <c r="E10" s="177">
        <v>140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74</v>
      </c>
      <c r="E11" s="177">
        <v>140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74</v>
      </c>
      <c r="E12" s="177">
        <v>140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83</v>
      </c>
      <c r="C13" s="175" t="s">
        <v>84</v>
      </c>
      <c r="D13" s="176" t="s">
        <v>74</v>
      </c>
      <c r="E13" s="177">
        <v>140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85</v>
      </c>
      <c r="C14" s="175" t="s">
        <v>86</v>
      </c>
      <c r="D14" s="176" t="s">
        <v>74</v>
      </c>
      <c r="E14" s="177">
        <v>140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4.4999999999999999E-4</v>
      </c>
    </row>
    <row r="15" spans="1:104">
      <c r="A15" s="173">
        <v>8</v>
      </c>
      <c r="B15" s="174" t="s">
        <v>87</v>
      </c>
      <c r="C15" s="175" t="s">
        <v>88</v>
      </c>
      <c r="D15" s="176" t="s">
        <v>89</v>
      </c>
      <c r="E15" s="177">
        <v>7.0000000000000001E-3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9</v>
      </c>
      <c r="B16" s="174" t="s">
        <v>90</v>
      </c>
      <c r="C16" s="175" t="s">
        <v>91</v>
      </c>
      <c r="D16" s="176" t="s">
        <v>92</v>
      </c>
      <c r="E16" s="177">
        <v>7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>
      <c r="A17" s="173">
        <v>10</v>
      </c>
      <c r="B17" s="174" t="s">
        <v>93</v>
      </c>
      <c r="C17" s="175" t="s">
        <v>94</v>
      </c>
      <c r="D17" s="176" t="s">
        <v>92</v>
      </c>
      <c r="E17" s="177">
        <v>7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3">
        <v>11</v>
      </c>
      <c r="B18" s="174" t="s">
        <v>95</v>
      </c>
      <c r="C18" s="175" t="s">
        <v>96</v>
      </c>
      <c r="D18" s="176" t="s">
        <v>68</v>
      </c>
      <c r="E18" s="177">
        <v>47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11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2.5000000000000001E-2</v>
      </c>
    </row>
    <row r="19" spans="1:104">
      <c r="A19" s="173">
        <v>12</v>
      </c>
      <c r="B19" s="174" t="s">
        <v>97</v>
      </c>
      <c r="C19" s="175" t="s">
        <v>98</v>
      </c>
      <c r="D19" s="176" t="s">
        <v>68</v>
      </c>
      <c r="E19" s="177">
        <v>47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12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2.5000000000000001E-2</v>
      </c>
    </row>
    <row r="20" spans="1:104">
      <c r="A20" s="173">
        <v>13</v>
      </c>
      <c r="B20" s="174" t="s">
        <v>99</v>
      </c>
      <c r="C20" s="175" t="s">
        <v>100</v>
      </c>
      <c r="D20" s="176" t="s">
        <v>68</v>
      </c>
      <c r="E20" s="177">
        <v>46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13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2.5000000000000001E-2</v>
      </c>
    </row>
    <row r="21" spans="1:104">
      <c r="A21" s="173">
        <v>14</v>
      </c>
      <c r="B21" s="174" t="s">
        <v>101</v>
      </c>
      <c r="C21" s="175" t="s">
        <v>102</v>
      </c>
      <c r="D21" s="176" t="s">
        <v>68</v>
      </c>
      <c r="E21" s="177">
        <v>420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14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7.0000000000000001E-3</v>
      </c>
    </row>
    <row r="22" spans="1:104">
      <c r="A22" s="173">
        <v>15</v>
      </c>
      <c r="B22" s="174" t="s">
        <v>103</v>
      </c>
      <c r="C22" s="175" t="s">
        <v>104</v>
      </c>
      <c r="D22" s="176" t="s">
        <v>68</v>
      </c>
      <c r="E22" s="177">
        <v>140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15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1E-3</v>
      </c>
    </row>
    <row r="23" spans="1:104">
      <c r="A23" s="173">
        <v>16</v>
      </c>
      <c r="B23" s="174" t="s">
        <v>105</v>
      </c>
      <c r="C23" s="175" t="s">
        <v>106</v>
      </c>
      <c r="D23" s="176" t="s">
        <v>107</v>
      </c>
      <c r="E23" s="177">
        <v>7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16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1E-3</v>
      </c>
    </row>
    <row r="24" spans="1:104">
      <c r="A24" s="173">
        <v>17</v>
      </c>
      <c r="B24" s="174" t="s">
        <v>108</v>
      </c>
      <c r="C24" s="175" t="s">
        <v>109</v>
      </c>
      <c r="D24" s="176" t="s">
        <v>107</v>
      </c>
      <c r="E24" s="177">
        <v>7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17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1E-3</v>
      </c>
    </row>
    <row r="25" spans="1:104">
      <c r="A25" s="179"/>
      <c r="B25" s="180" t="s">
        <v>69</v>
      </c>
      <c r="C25" s="181" t="str">
        <f>CONCATENATE(B7," ",C7)</f>
        <v>1 Zemní práce</v>
      </c>
      <c r="D25" s="179"/>
      <c r="E25" s="182"/>
      <c r="F25" s="182"/>
      <c r="G25" s="183">
        <f>SUM(G7:G24)</f>
        <v>0</v>
      </c>
      <c r="O25" s="172">
        <v>4</v>
      </c>
      <c r="BA25" s="184">
        <f>SUM(BA7:BA24)</f>
        <v>0</v>
      </c>
      <c r="BB25" s="184">
        <f>SUM(BB7:BB24)</f>
        <v>0</v>
      </c>
      <c r="BC25" s="184">
        <f>SUM(BC7:BC24)</f>
        <v>0</v>
      </c>
      <c r="BD25" s="184">
        <f>SUM(BD7:BD24)</f>
        <v>0</v>
      </c>
      <c r="BE25" s="184">
        <f>SUM(BE7:BE24)</f>
        <v>0</v>
      </c>
    </row>
    <row r="26" spans="1:104">
      <c r="A26" s="165" t="s">
        <v>65</v>
      </c>
      <c r="B26" s="166" t="s">
        <v>110</v>
      </c>
      <c r="C26" s="167" t="s">
        <v>111</v>
      </c>
      <c r="D26" s="168"/>
      <c r="E26" s="169"/>
      <c r="F26" s="169"/>
      <c r="G26" s="170"/>
      <c r="H26" s="171"/>
      <c r="I26" s="171"/>
      <c r="O26" s="172">
        <v>1</v>
      </c>
    </row>
    <row r="27" spans="1:104">
      <c r="A27" s="173">
        <v>18</v>
      </c>
      <c r="B27" s="174" t="s">
        <v>112</v>
      </c>
      <c r="C27" s="175" t="s">
        <v>113</v>
      </c>
      <c r="D27" s="176" t="s">
        <v>89</v>
      </c>
      <c r="E27" s="177">
        <v>6.657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18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>
      <c r="A28" s="179"/>
      <c r="B28" s="180" t="s">
        <v>69</v>
      </c>
      <c r="C28" s="181" t="str">
        <f>CONCATENATE(B26," ",C26)</f>
        <v>99 Staveništní přesun hmot</v>
      </c>
      <c r="D28" s="179"/>
      <c r="E28" s="182"/>
      <c r="F28" s="182"/>
      <c r="G28" s="183">
        <f>SUM(G26:G27)</f>
        <v>0</v>
      </c>
      <c r="O28" s="172">
        <v>4</v>
      </c>
      <c r="BA28" s="184">
        <f>SUM(BA26:BA27)</f>
        <v>0</v>
      </c>
      <c r="BB28" s="184">
        <f>SUM(BB26:BB27)</f>
        <v>0</v>
      </c>
      <c r="BC28" s="184">
        <f>SUM(BC26:BC27)</f>
        <v>0</v>
      </c>
      <c r="BD28" s="184">
        <f>SUM(BD26:BD27)</f>
        <v>0</v>
      </c>
      <c r="BE28" s="184">
        <f>SUM(BE26:BE27)</f>
        <v>0</v>
      </c>
    </row>
    <row r="29" spans="1:104">
      <c r="A29" s="140"/>
      <c r="B29" s="140"/>
      <c r="C29" s="140"/>
      <c r="D29" s="140"/>
      <c r="E29" s="140"/>
      <c r="F29" s="140"/>
      <c r="G29" s="140"/>
    </row>
    <row r="30" spans="1:104">
      <c r="E30" s="139"/>
    </row>
    <row r="31" spans="1:104">
      <c r="E31" s="139"/>
    </row>
    <row r="32" spans="1:104">
      <c r="E32" s="139"/>
    </row>
    <row r="33" spans="5:5">
      <c r="E33" s="139"/>
    </row>
    <row r="34" spans="5:5">
      <c r="E34" s="139"/>
    </row>
    <row r="35" spans="5:5">
      <c r="E35" s="139"/>
    </row>
    <row r="36" spans="5:5">
      <c r="E36" s="139"/>
    </row>
    <row r="37" spans="5:5">
      <c r="E37" s="139"/>
    </row>
    <row r="38" spans="5:5">
      <c r="E38" s="139"/>
    </row>
    <row r="39" spans="5:5">
      <c r="E39" s="139"/>
    </row>
    <row r="40" spans="5:5">
      <c r="E40" s="139"/>
    </row>
    <row r="41" spans="5:5">
      <c r="E41" s="139"/>
    </row>
    <row r="42" spans="5:5">
      <c r="E42" s="139"/>
    </row>
    <row r="43" spans="5:5">
      <c r="E43" s="139"/>
    </row>
    <row r="44" spans="5:5">
      <c r="E44" s="139"/>
    </row>
    <row r="45" spans="5:5">
      <c r="E45" s="139"/>
    </row>
    <row r="46" spans="5:5">
      <c r="E46" s="139"/>
    </row>
    <row r="47" spans="5:5">
      <c r="E47" s="139"/>
    </row>
    <row r="48" spans="5:5">
      <c r="E48" s="139"/>
    </row>
    <row r="49" spans="1:7">
      <c r="E49" s="139"/>
    </row>
    <row r="50" spans="1:7">
      <c r="E50" s="139"/>
    </row>
    <row r="51" spans="1:7">
      <c r="E51" s="139"/>
    </row>
    <row r="52" spans="1:7">
      <c r="A52" s="185"/>
      <c r="B52" s="185"/>
      <c r="C52" s="185"/>
      <c r="D52" s="185"/>
      <c r="E52" s="185"/>
      <c r="F52" s="185"/>
      <c r="G52" s="185"/>
    </row>
    <row r="53" spans="1:7">
      <c r="A53" s="185"/>
      <c r="B53" s="185"/>
      <c r="C53" s="185"/>
      <c r="D53" s="185"/>
      <c r="E53" s="185"/>
      <c r="F53" s="185"/>
      <c r="G53" s="185"/>
    </row>
    <row r="54" spans="1:7">
      <c r="A54" s="185"/>
      <c r="B54" s="185"/>
      <c r="C54" s="185"/>
      <c r="D54" s="185"/>
      <c r="E54" s="185"/>
      <c r="F54" s="185"/>
      <c r="G54" s="185"/>
    </row>
    <row r="55" spans="1:7">
      <c r="A55" s="185"/>
      <c r="B55" s="185"/>
      <c r="C55" s="185"/>
      <c r="D55" s="185"/>
      <c r="E55" s="185"/>
      <c r="F55" s="185"/>
      <c r="G55" s="185"/>
    </row>
    <row r="56" spans="1:7">
      <c r="E56" s="139"/>
    </row>
    <row r="57" spans="1:7">
      <c r="E57" s="139"/>
    </row>
    <row r="58" spans="1:7">
      <c r="E58" s="139"/>
    </row>
    <row r="59" spans="1:7">
      <c r="E59" s="139"/>
    </row>
    <row r="60" spans="1:7">
      <c r="E60" s="139"/>
    </row>
    <row r="61" spans="1:7">
      <c r="E61" s="139"/>
    </row>
    <row r="62" spans="1:7">
      <c r="E62" s="139"/>
    </row>
    <row r="63" spans="1:7">
      <c r="E63" s="139"/>
    </row>
    <row r="64" spans="1:7">
      <c r="E64" s="139"/>
    </row>
    <row r="65" spans="5:5">
      <c r="E65" s="139"/>
    </row>
    <row r="66" spans="5:5">
      <c r="E66" s="139"/>
    </row>
    <row r="67" spans="5:5">
      <c r="E67" s="139"/>
    </row>
    <row r="68" spans="5:5">
      <c r="E68" s="139"/>
    </row>
    <row r="69" spans="5:5">
      <c r="E69" s="139"/>
    </row>
    <row r="70" spans="5:5">
      <c r="E70" s="139"/>
    </row>
    <row r="71" spans="5:5">
      <c r="E71" s="139"/>
    </row>
    <row r="72" spans="5:5">
      <c r="E72" s="139"/>
    </row>
    <row r="73" spans="5:5">
      <c r="E73" s="139"/>
    </row>
    <row r="74" spans="5:5">
      <c r="E74" s="139"/>
    </row>
    <row r="75" spans="5:5">
      <c r="E75" s="139"/>
    </row>
    <row r="76" spans="5:5">
      <c r="E76" s="139"/>
    </row>
    <row r="77" spans="5:5">
      <c r="E77" s="139"/>
    </row>
    <row r="78" spans="5:5">
      <c r="E78" s="139"/>
    </row>
    <row r="79" spans="5:5">
      <c r="E79" s="139"/>
    </row>
    <row r="80" spans="5:5">
      <c r="E80" s="139"/>
    </row>
    <row r="81" spans="1:7">
      <c r="E81" s="139"/>
    </row>
    <row r="82" spans="1:7">
      <c r="E82" s="139"/>
    </row>
    <row r="83" spans="1:7">
      <c r="E83" s="139"/>
    </row>
    <row r="84" spans="1:7">
      <c r="E84" s="139"/>
    </row>
    <row r="85" spans="1:7">
      <c r="E85" s="139"/>
    </row>
    <row r="86" spans="1:7">
      <c r="E86" s="139"/>
    </row>
    <row r="87" spans="1:7">
      <c r="A87" s="186"/>
      <c r="B87" s="186"/>
    </row>
    <row r="88" spans="1:7">
      <c r="A88" s="185"/>
      <c r="B88" s="185"/>
      <c r="C88" s="188"/>
      <c r="D88" s="188"/>
      <c r="E88" s="189"/>
      <c r="F88" s="188"/>
      <c r="G88" s="190"/>
    </row>
    <row r="89" spans="1:7">
      <c r="A89" s="191"/>
      <c r="B89" s="191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  <row r="94" spans="1:7">
      <c r="A94" s="185"/>
      <c r="B94" s="185"/>
      <c r="C94" s="185"/>
      <c r="D94" s="185"/>
      <c r="E94" s="192"/>
      <c r="F94" s="185"/>
      <c r="G94" s="185"/>
    </row>
    <row r="95" spans="1:7">
      <c r="A95" s="185"/>
      <c r="B95" s="185"/>
      <c r="C95" s="185"/>
      <c r="D95" s="185"/>
      <c r="E95" s="192"/>
      <c r="F95" s="185"/>
      <c r="G95" s="185"/>
    </row>
    <row r="96" spans="1:7">
      <c r="A96" s="185"/>
      <c r="B96" s="185"/>
      <c r="C96" s="185"/>
      <c r="D96" s="185"/>
      <c r="E96" s="192"/>
      <c r="F96" s="185"/>
      <c r="G96" s="185"/>
    </row>
    <row r="97" spans="1:7">
      <c r="A97" s="185"/>
      <c r="B97" s="185"/>
      <c r="C97" s="185"/>
      <c r="D97" s="185"/>
      <c r="E97" s="192"/>
      <c r="F97" s="185"/>
      <c r="G97" s="185"/>
    </row>
    <row r="98" spans="1:7">
      <c r="A98" s="185"/>
      <c r="B98" s="185"/>
      <c r="C98" s="185"/>
      <c r="D98" s="185"/>
      <c r="E98" s="192"/>
      <c r="F98" s="185"/>
      <c r="G98" s="185"/>
    </row>
    <row r="99" spans="1:7">
      <c r="A99" s="185"/>
      <c r="B99" s="185"/>
      <c r="C99" s="185"/>
      <c r="D99" s="185"/>
      <c r="E99" s="192"/>
      <c r="F99" s="185"/>
      <c r="G99" s="185"/>
    </row>
    <row r="100" spans="1:7">
      <c r="A100" s="185"/>
      <c r="B100" s="185"/>
      <c r="C100" s="185"/>
      <c r="D100" s="185"/>
      <c r="E100" s="192"/>
      <c r="F100" s="185"/>
      <c r="G100" s="185"/>
    </row>
    <row r="101" spans="1:7">
      <c r="A101" s="185"/>
      <c r="B101" s="185"/>
      <c r="C101" s="185"/>
      <c r="D101" s="185"/>
      <c r="E101" s="192"/>
      <c r="F101" s="185"/>
      <c r="G101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2012-01-19T06:29:30Z</dcterms:created>
  <dcterms:modified xsi:type="dcterms:W3CDTF">2012-01-19T06:30:12Z</dcterms:modified>
</cp:coreProperties>
</file>